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C58A7B74-1638-44D8-ADD8-CAA5A5D6BE1B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5-04 PL" sheetId="1" r:id="rId1"/>
    <sheet name="2026-05-04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G20" i="2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<sst xmlns="http://schemas.openxmlformats.org/spreadsheetml/2006/main" count="43" uniqueCount="36">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</sst>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B1" zoomScale="96" zoomScaleNormal="96" workbookViewId="0">
      <selection activeCell="J12" sqref="J12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34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46146</v>
      </c>
      <c r="F7" s="28"/>
    </row>
    <row r="8" spans="5:9" ht="15.75" thickBot="1" x14ac:dyDescent="0.3">
      <c r="E8" t="s">
        <v>33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14895</v>
      </c>
      <c r="H10" s="14"/>
      <c r="I10" s="14"/>
    </row>
    <row r="11" spans="5:9" x14ac:dyDescent="0.25">
      <c r="F11" s="12" t="s">
        <v>3</v>
      </c>
      <c r="G11" s="24">
        <v>4424</v>
      </c>
      <c r="H11" s="14"/>
      <c r="I11" s="14"/>
    </row>
    <row r="12" spans="5:9" x14ac:dyDescent="0.25">
      <c r="F12" s="12" t="s">
        <v>4</v>
      </c>
      <c r="G12" s="24">
        <v>437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256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292117</v>
      </c>
      <c r="I19" s="26"/>
    </row>
    <row r="20" spans="5:13" x14ac:dyDescent="0.25">
      <c r="F20" s="12" t="s">
        <v>32</v>
      </c>
      <c r="G20" s="18">
        <v>32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3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D35" sqref="D35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31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'2026-05-04 PL'!E7</f>
        <v>46146</v>
      </c>
    </row>
    <row r="8" spans="5:12" ht="15.75" thickBot="1" x14ac:dyDescent="0.3">
      <c r="E8" s="23" t="str">
        <f>'2026-05-04 PL'!E8</f>
        <v xml:space="preserve">Rynek terminowy 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'2026-05-04 PL'!G10</f>
        <v>14895</v>
      </c>
      <c r="I10" s="29"/>
      <c r="J10" s="29"/>
    </row>
    <row r="11" spans="5:12" x14ac:dyDescent="0.25">
      <c r="F11" s="5" t="s">
        <v>18</v>
      </c>
      <c r="G11" s="21">
        <f>'2026-05-04 PL'!G11</f>
        <v>4424</v>
      </c>
      <c r="I11" s="29"/>
      <c r="J11" s="29"/>
      <c r="K11" s="29"/>
    </row>
    <row r="12" spans="5:12" x14ac:dyDescent="0.25">
      <c r="F12" s="5" t="s">
        <v>19</v>
      </c>
      <c r="G12" s="21">
        <f>'2026-05-04 PL'!G12</f>
        <v>437</v>
      </c>
      <c r="I12" s="29"/>
      <c r="J12" s="29"/>
      <c r="K12" s="29"/>
    </row>
    <row r="13" spans="5:12" x14ac:dyDescent="0.25">
      <c r="F13" s="5" t="s">
        <v>20</v>
      </c>
      <c r="G13" s="21">
        <f>'2026-05-04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'2026-05-04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'2026-05-04 PL'!G15</f>
        <v>256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25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27</v>
      </c>
      <c r="G19" s="21">
        <f>'2026-05-04 PL'!G19</f>
        <v>292117</v>
      </c>
    </row>
    <row r="20" spans="5:11" ht="13.5" customHeight="1" x14ac:dyDescent="0.25">
      <c r="F20" s="5" t="s">
        <v>35</v>
      </c>
      <c r="G20" s="6">
        <f>'2026-05-04 PL'!G20</f>
        <v>32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26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28</v>
      </c>
      <c r="G24" s="19">
        <f>'2026-05-04 PL'!G24</f>
        <v>3</v>
      </c>
    </row>
    <row r="25" spans="5:11" x14ac:dyDescent="0.25">
      <c r="F25" s="5" t="s">
        <v>29</v>
      </c>
      <c r="G25" s="19">
        <f>'2026-05-04 PL'!G25</f>
        <v>0</v>
      </c>
    </row>
    <row r="26" spans="5:11" x14ac:dyDescent="0.25">
      <c r="F26" s="5" t="s">
        <v>11</v>
      </c>
      <c r="G26" s="6">
        <f>'2026-05-04 PL'!G26</f>
        <v>0</v>
      </c>
    </row>
    <row r="27" spans="5:11" x14ac:dyDescent="0.25">
      <c r="F27" s="5" t="s">
        <v>30</v>
      </c>
      <c r="G27" s="6">
        <f>'2026-05-04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2026-05-04 PL</vt:lpstr>
      <vt:lpstr>2026-05-04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2026-05-05T05:59:48Z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